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2935" windowHeight="9735"/>
  </bookViews>
  <sheets>
    <sheet name="Plan1" sheetId="1" r:id="rId1"/>
    <sheet name="Plan2" sheetId="2" r:id="rId2"/>
    <sheet name="Plan3" sheetId="3" r:id="rId3"/>
  </sheets>
  <calcPr calcId="124519" iterateDelta="1E-4"/>
</workbook>
</file>

<file path=xl/calcChain.xml><?xml version="1.0" encoding="utf-8"?>
<calcChain xmlns="http://schemas.openxmlformats.org/spreadsheetml/2006/main">
  <c r="I29" i="1"/>
  <c r="I28"/>
  <c r="I27"/>
  <c r="I22"/>
  <c r="I21"/>
  <c r="I16"/>
  <c r="I15"/>
  <c r="I10"/>
  <c r="I51"/>
  <c r="I46"/>
  <c r="I45"/>
  <c r="I40"/>
  <c r="I39"/>
  <c r="I35"/>
  <c r="I34"/>
  <c r="H51"/>
  <c r="H50"/>
  <c r="I50" s="1"/>
  <c r="H49"/>
  <c r="I49" s="1"/>
  <c r="H46"/>
  <c r="H45"/>
  <c r="H44"/>
  <c r="I44" s="1"/>
  <c r="H43"/>
  <c r="I43" s="1"/>
  <c r="H40"/>
  <c r="H39"/>
  <c r="H37"/>
  <c r="I37" s="1"/>
  <c r="H36"/>
  <c r="I36" s="1"/>
  <c r="H35"/>
  <c r="H34"/>
  <c r="H30"/>
  <c r="I30" s="1"/>
  <c r="H29"/>
  <c r="H28"/>
  <c r="H27"/>
  <c r="H24"/>
  <c r="I24" s="1"/>
  <c r="H23"/>
  <c r="I23" s="1"/>
  <c r="H22"/>
  <c r="H21"/>
  <c r="H18"/>
  <c r="I18" s="1"/>
  <c r="H17"/>
  <c r="I17" s="1"/>
  <c r="H16"/>
  <c r="H15"/>
  <c r="H14"/>
  <c r="I14" s="1"/>
  <c r="H11"/>
  <c r="I11" s="1"/>
  <c r="H10"/>
  <c r="G51"/>
  <c r="G50"/>
  <c r="G49"/>
  <c r="G46"/>
  <c r="G45"/>
  <c r="G44"/>
  <c r="G43"/>
  <c r="G40"/>
  <c r="G39"/>
  <c r="G37"/>
  <c r="G36"/>
  <c r="G35"/>
  <c r="G34"/>
  <c r="G30"/>
  <c r="G29"/>
  <c r="G28"/>
  <c r="G27"/>
  <c r="G24"/>
  <c r="G23"/>
  <c r="G22"/>
  <c r="G21"/>
  <c r="G18"/>
  <c r="G17"/>
  <c r="G16"/>
  <c r="G15"/>
  <c r="G14"/>
  <c r="G11"/>
  <c r="G10"/>
</calcChain>
</file>

<file path=xl/sharedStrings.xml><?xml version="1.0" encoding="utf-8"?>
<sst xmlns="http://schemas.openxmlformats.org/spreadsheetml/2006/main" count="81" uniqueCount="56">
  <si>
    <t xml:space="preserve">                 PREFEITURA MUNICIPAL DE FLORIANÓPOLIS</t>
  </si>
  <si>
    <t xml:space="preserve">                            SECRETARIA MUNICIPAL DE SEGURANÇA E ORDEM PÚBLICA</t>
  </si>
  <si>
    <t xml:space="preserve">                            PROCON MUNICIPAL DE FLORIANÓPOLIS</t>
  </si>
  <si>
    <t>EMPRESAS PESQUISADAS</t>
  </si>
  <si>
    <t>LOJAS AMERICANAS</t>
  </si>
  <si>
    <t>HAVAN</t>
  </si>
  <si>
    <t xml:space="preserve">AMAZON </t>
  </si>
  <si>
    <t>LOJAS FRANÇA</t>
  </si>
  <si>
    <t>RI HAPPY</t>
  </si>
  <si>
    <t>Menor Preço</t>
  </si>
  <si>
    <t>Maior Preço</t>
  </si>
  <si>
    <t>% VARIAÇÃO DE PREÇO</t>
  </si>
  <si>
    <t>BICICLETAS</t>
  </si>
  <si>
    <t>ARO 14 (MARCA VARIADA)</t>
  </si>
  <si>
    <t>ARO 20 ( MARCA VARIADA)</t>
  </si>
  <si>
    <t>***</t>
  </si>
  <si>
    <t>BONECAS/BONECOS</t>
  </si>
  <si>
    <t>BONECA LOL - CAIXINHA SURPRESA (CANDIDE)</t>
  </si>
  <si>
    <t>BONECA BARBIE - CACHORRINHO (MATTEL)</t>
  </si>
  <si>
    <t>BONECO HOMEM DE FERRO (MARCA VARIADA)</t>
  </si>
  <si>
    <t>BONECO BATMAN (MARCA VARIADA)</t>
  </si>
  <si>
    <t>JOGOS</t>
  </si>
  <si>
    <t>CAI NÃO CAI (ESTRELA)</t>
  </si>
  <si>
    <t>CARA A CARA (ESTRELA)</t>
  </si>
  <si>
    <t>BATALHA NAVAL (GROW)</t>
  </si>
  <si>
    <t>MONOPOLY (HASBRO)</t>
  </si>
  <si>
    <t>MASSA DE MODELAR</t>
  </si>
  <si>
    <t>PLAY-DOH 08 POTES SORTIDOS</t>
  </si>
  <si>
    <t>PLAY-DOH FESTA DA PIZZA</t>
  </si>
  <si>
    <t>PLAY-DOH DENTISTA</t>
  </si>
  <si>
    <t>PLAY-DOH TORTAS DIVERTIDAS</t>
  </si>
  <si>
    <t>CARRINHOS</t>
  </si>
  <si>
    <t>HOTWHEELS (MATTEL)</t>
  </si>
  <si>
    <t>PISTA ACTION</t>
  </si>
  <si>
    <t>CITY GARAGEM</t>
  </si>
  <si>
    <t>KIT ACTION</t>
  </si>
  <si>
    <t>UNITÁRIO</t>
  </si>
  <si>
    <t>PATRULHA CANINA (SUNNY)</t>
  </si>
  <si>
    <t>VEICULOS BÁSICOS</t>
  </si>
  <si>
    <t>PELUCIAS</t>
  </si>
  <si>
    <t>PATINETE/SKATE</t>
  </si>
  <si>
    <t>PATINETE (MARCA VARIADA)</t>
  </si>
  <si>
    <t>SKATE (MARCA VARIADA)</t>
  </si>
  <si>
    <t>BOLA</t>
  </si>
  <si>
    <t>FUTEBOL (MARCA VARIADA)</t>
  </si>
  <si>
    <t>VOLEI (MARCA VARIADA)</t>
  </si>
  <si>
    <t>BASQUETE (MARCA VARIADA)</t>
  </si>
  <si>
    <t>BABY ALIVE - PRINCESA BAILARINA (HASBRO)</t>
  </si>
  <si>
    <t>LOJAS AMERICANAS - https://www.americanas.com.br/</t>
  </si>
  <si>
    <t>HAVAN - https://www.havan.com.br/</t>
  </si>
  <si>
    <t>AMAZON - https://www.amazon.com.br/</t>
  </si>
  <si>
    <t>LOJAS FRANÇA - https://www.lojasfranca.com.br/</t>
  </si>
  <si>
    <t>RI HAPPY - https://www.rihappy.com.br/</t>
  </si>
  <si>
    <t>SKATENET AZUL (MARCA VARIADA)</t>
  </si>
  <si>
    <t>SKATENET ROSA (MARCA VARIADA)</t>
  </si>
  <si>
    <t>Pesquisa realizada nos dias 05 e 06/10/2026.</t>
  </si>
</sst>
</file>

<file path=xl/styles.xml><?xml version="1.0" encoding="utf-8"?>
<styleSheet xmlns="http://schemas.openxmlformats.org/spreadsheetml/2006/main">
  <numFmts count="2">
    <numFmt numFmtId="8" formatCode="&quot;R$&quot;\ #,##0.00;[Red]\-&quot;R$&quot;\ #,##0.00"/>
    <numFmt numFmtId="164" formatCode="&quot;R$ &quot;#,##0.00"/>
  </numFmts>
  <fonts count="12">
    <font>
      <sz val="11"/>
      <color theme="1"/>
      <name val="Calibri"/>
      <family val="2"/>
      <scheme val="minor"/>
    </font>
    <font>
      <b/>
      <sz val="20"/>
      <name val="Arial"/>
      <family val="2"/>
      <charset val="1"/>
    </font>
    <font>
      <sz val="10"/>
      <color rgb="FF000000"/>
      <name val="Arial"/>
      <family val="2"/>
      <charset val="1"/>
    </font>
    <font>
      <sz val="14"/>
      <name val="Arial"/>
      <family val="2"/>
      <charset val="1"/>
    </font>
    <font>
      <sz val="12"/>
      <name val="Arial"/>
      <family val="2"/>
      <charset val="1"/>
    </font>
    <font>
      <b/>
      <sz val="5.5"/>
      <name val="Arial"/>
      <family val="2"/>
      <charset val="1"/>
    </font>
    <font>
      <b/>
      <sz val="7"/>
      <name val="Arial"/>
      <family val="2"/>
      <charset val="1"/>
    </font>
    <font>
      <sz val="7"/>
      <color rgb="FF000000"/>
      <name val="Arial"/>
      <family val="2"/>
      <charset val="1"/>
    </font>
    <font>
      <sz val="7"/>
      <name val="Arial"/>
      <family val="2"/>
      <charset val="1"/>
    </font>
    <font>
      <b/>
      <sz val="7"/>
      <color rgb="FF00000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ECEBDF"/>
        <bgColor rgb="FFEDEBE0"/>
      </patternFill>
    </fill>
    <fill>
      <patternFill patternType="solid">
        <fgColor rgb="FFDBE4F0"/>
        <bgColor rgb="FFD9D9D9"/>
      </patternFill>
    </fill>
    <fill>
      <patternFill patternType="solid">
        <fgColor rgb="FFEDEBE0"/>
        <bgColor rgb="FFECEBDF"/>
      </patternFill>
    </fill>
    <fill>
      <patternFill patternType="solid">
        <fgColor rgb="FFD9D9D9"/>
        <bgColor rgb="FFDDD9C3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A6A6A6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/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top"/>
    </xf>
    <xf numFmtId="0" fontId="6" fillId="2" borderId="7" xfId="0" applyFont="1" applyFill="1" applyBorder="1" applyAlignment="1" applyProtection="1">
      <alignment horizontal="center" vertical="top" wrapText="1"/>
    </xf>
    <xf numFmtId="0" fontId="8" fillId="0" borderId="9" xfId="0" applyFont="1" applyBorder="1" applyAlignment="1" applyProtection="1">
      <alignment horizontal="left" vertical="top" wrapText="1"/>
    </xf>
    <xf numFmtId="164" fontId="8" fillId="0" borderId="10" xfId="0" applyNumberFormat="1" applyFont="1" applyBorder="1" applyAlignment="1" applyProtection="1">
      <alignment horizontal="center" vertical="top" wrapText="1"/>
    </xf>
    <xf numFmtId="164" fontId="6" fillId="2" borderId="10" xfId="0" applyNumberFormat="1" applyFont="1" applyFill="1" applyBorder="1" applyAlignment="1" applyProtection="1">
      <alignment horizontal="center" vertical="center" wrapText="1"/>
    </xf>
    <xf numFmtId="10" fontId="9" fillId="4" borderId="11" xfId="0" applyNumberFormat="1" applyFont="1" applyFill="1" applyBorder="1" applyAlignment="1" applyProtection="1">
      <alignment horizontal="center" vertical="center" shrinkToFit="1"/>
    </xf>
    <xf numFmtId="0" fontId="8" fillId="0" borderId="12" xfId="0" applyFont="1" applyBorder="1" applyAlignment="1" applyProtection="1">
      <alignment horizontal="left" vertical="top" wrapText="1"/>
    </xf>
    <xf numFmtId="164" fontId="8" fillId="0" borderId="2" xfId="0" applyNumberFormat="1" applyFont="1" applyBorder="1" applyAlignment="1" applyProtection="1">
      <alignment horizontal="center" vertical="top" wrapText="1"/>
    </xf>
    <xf numFmtId="164" fontId="6" fillId="2" borderId="2" xfId="0" applyNumberFormat="1" applyFont="1" applyFill="1" applyBorder="1" applyAlignment="1" applyProtection="1">
      <alignment horizontal="center" vertical="center" wrapText="1"/>
    </xf>
    <xf numFmtId="10" fontId="9" fillId="4" borderId="13" xfId="0" applyNumberFormat="1" applyFont="1" applyFill="1" applyBorder="1" applyAlignment="1" applyProtection="1">
      <alignment horizontal="center" vertical="center" shrinkToFit="1"/>
    </xf>
    <xf numFmtId="0" fontId="8" fillId="0" borderId="14" xfId="0" applyFont="1" applyBorder="1" applyAlignment="1" applyProtection="1">
      <alignment horizontal="left" vertical="top" wrapText="1"/>
    </xf>
    <xf numFmtId="164" fontId="8" fillId="0" borderId="15" xfId="0" applyNumberFormat="1" applyFont="1" applyBorder="1" applyAlignment="1" applyProtection="1">
      <alignment horizontal="center" vertical="top" wrapText="1"/>
    </xf>
    <xf numFmtId="164" fontId="6" fillId="0" borderId="15" xfId="0" applyNumberFormat="1" applyFont="1" applyBorder="1" applyAlignment="1" applyProtection="1">
      <alignment horizontal="center" vertical="center" wrapText="1"/>
    </xf>
    <xf numFmtId="10" fontId="9" fillId="0" borderId="16" xfId="0" applyNumberFormat="1" applyFont="1" applyBorder="1" applyAlignment="1" applyProtection="1">
      <alignment horizontal="center" vertical="center" shrinkToFit="1"/>
    </xf>
    <xf numFmtId="0" fontId="6" fillId="2" borderId="17" xfId="0" applyFont="1" applyFill="1" applyBorder="1" applyAlignment="1" applyProtection="1">
      <alignment horizontal="left" vertical="top" wrapText="1" indent="5"/>
    </xf>
    <xf numFmtId="0" fontId="8" fillId="0" borderId="19" xfId="0" applyFont="1" applyBorder="1" applyAlignment="1" applyProtection="1">
      <alignment horizontal="left" vertical="top" wrapText="1"/>
    </xf>
    <xf numFmtId="164" fontId="8" fillId="0" borderId="1" xfId="0" applyNumberFormat="1" applyFont="1" applyBorder="1" applyAlignment="1" applyProtection="1">
      <alignment horizontal="center" vertical="top" wrapText="1"/>
    </xf>
    <xf numFmtId="164" fontId="6" fillId="2" borderId="1" xfId="0" applyNumberFormat="1" applyFont="1" applyFill="1" applyBorder="1" applyAlignment="1" applyProtection="1">
      <alignment horizontal="center" vertical="center" wrapText="1"/>
    </xf>
    <xf numFmtId="10" fontId="9" fillId="4" borderId="20" xfId="0" applyNumberFormat="1" applyFont="1" applyFill="1" applyBorder="1" applyAlignment="1" applyProtection="1">
      <alignment horizontal="center" vertical="center" shrinkToFit="1"/>
    </xf>
    <xf numFmtId="0" fontId="8" fillId="0" borderId="21" xfId="0" applyFont="1" applyBorder="1" applyAlignment="1" applyProtection="1">
      <alignment horizontal="left" vertical="top" wrapText="1"/>
    </xf>
    <xf numFmtId="164" fontId="8" fillId="0" borderId="22" xfId="0" applyNumberFormat="1" applyFont="1" applyBorder="1" applyAlignment="1" applyProtection="1">
      <alignment horizontal="center" vertical="top" wrapText="1"/>
    </xf>
    <xf numFmtId="164" fontId="6" fillId="2" borderId="22" xfId="0" applyNumberFormat="1" applyFont="1" applyFill="1" applyBorder="1" applyAlignment="1" applyProtection="1">
      <alignment horizontal="center" vertical="center" wrapText="1"/>
    </xf>
    <xf numFmtId="10" fontId="9" fillId="4" borderId="23" xfId="0" applyNumberFormat="1" applyFont="1" applyFill="1" applyBorder="1" applyAlignment="1" applyProtection="1">
      <alignment horizontal="center" vertical="center" shrinkToFit="1"/>
    </xf>
    <xf numFmtId="0" fontId="8" fillId="0" borderId="24" xfId="0" applyFont="1" applyBorder="1" applyAlignment="1" applyProtection="1">
      <alignment horizontal="left" vertical="top" wrapText="1"/>
    </xf>
    <xf numFmtId="164" fontId="8" fillId="0" borderId="0" xfId="0" applyNumberFormat="1" applyFont="1" applyBorder="1" applyAlignment="1" applyProtection="1">
      <alignment horizontal="center" vertical="top" wrapText="1"/>
    </xf>
    <xf numFmtId="164" fontId="6" fillId="0" borderId="0" xfId="0" applyNumberFormat="1" applyFont="1" applyBorder="1" applyAlignment="1" applyProtection="1">
      <alignment horizontal="center" vertical="center" wrapText="1"/>
    </xf>
    <xf numFmtId="10" fontId="9" fillId="0" borderId="25" xfId="0" applyNumberFormat="1" applyFont="1" applyBorder="1" applyAlignment="1" applyProtection="1">
      <alignment horizontal="center" vertical="center" shrinkToFit="1"/>
    </xf>
    <xf numFmtId="0" fontId="8" fillId="0" borderId="26" xfId="0" applyFont="1" applyBorder="1" applyAlignment="1" applyProtection="1">
      <alignment horizontal="left" vertical="top" wrapText="1"/>
    </xf>
    <xf numFmtId="164" fontId="8" fillId="0" borderId="27" xfId="0" applyNumberFormat="1" applyFont="1" applyBorder="1" applyAlignment="1" applyProtection="1">
      <alignment horizontal="center" vertical="top" wrapText="1"/>
    </xf>
    <xf numFmtId="164" fontId="6" fillId="0" borderId="27" xfId="0" applyNumberFormat="1" applyFont="1" applyBorder="1" applyAlignment="1" applyProtection="1">
      <alignment horizontal="center" vertical="center" wrapText="1"/>
    </xf>
    <xf numFmtId="10" fontId="9" fillId="0" borderId="28" xfId="0" applyNumberFormat="1" applyFont="1" applyBorder="1" applyAlignment="1" applyProtection="1">
      <alignment horizontal="center" vertical="center" shrinkToFit="1"/>
    </xf>
    <xf numFmtId="0" fontId="6" fillId="2" borderId="3" xfId="0" applyFont="1" applyFill="1" applyBorder="1" applyAlignment="1" applyProtection="1">
      <alignment horizontal="left" vertical="top" wrapText="1" indent="5"/>
    </xf>
    <xf numFmtId="164" fontId="6" fillId="2" borderId="29" xfId="0" applyNumberFormat="1" applyFont="1" applyFill="1" applyBorder="1" applyAlignment="1" applyProtection="1">
      <alignment horizontal="center" vertical="center" wrapText="1"/>
    </xf>
    <xf numFmtId="164" fontId="6" fillId="2" borderId="30" xfId="0" applyNumberFormat="1" applyFont="1" applyFill="1" applyBorder="1" applyAlignment="1" applyProtection="1">
      <alignment horizontal="center" vertical="center" wrapText="1"/>
    </xf>
    <xf numFmtId="164" fontId="6" fillId="2" borderId="31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top" wrapText="1"/>
    </xf>
    <xf numFmtId="0" fontId="6" fillId="3" borderId="21" xfId="0" applyFont="1" applyFill="1" applyBorder="1" applyAlignment="1" applyProtection="1">
      <alignment horizontal="center" vertical="top" wrapText="1"/>
    </xf>
    <xf numFmtId="164" fontId="6" fillId="2" borderId="33" xfId="0" applyNumberFormat="1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6" fillId="2" borderId="34" xfId="0" applyFont="1" applyFill="1" applyBorder="1" applyAlignment="1" applyProtection="1">
      <alignment horizontal="center" vertical="top" wrapText="1"/>
    </xf>
    <xf numFmtId="164" fontId="8" fillId="0" borderId="35" xfId="0" applyNumberFormat="1" applyFont="1" applyBorder="1" applyAlignment="1" applyProtection="1">
      <alignment horizontal="center" vertical="top" wrapText="1"/>
    </xf>
    <xf numFmtId="164" fontId="8" fillId="0" borderId="36" xfId="0" applyNumberFormat="1" applyFont="1" applyBorder="1" applyAlignment="1" applyProtection="1">
      <alignment horizontal="center" vertical="top" wrapText="1"/>
    </xf>
    <xf numFmtId="0" fontId="8" fillId="0" borderId="0" xfId="0" applyFont="1" applyBorder="1" applyAlignment="1" applyProtection="1">
      <alignment horizontal="left" vertical="top" wrapText="1"/>
    </xf>
    <xf numFmtId="10" fontId="9" fillId="0" borderId="0" xfId="0" applyNumberFormat="1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center"/>
    </xf>
    <xf numFmtId="8" fontId="7" fillId="0" borderId="0" xfId="0" applyNumberFormat="1" applyFont="1" applyBorder="1" applyAlignment="1" applyProtection="1">
      <alignment horizontal="center" vertical="top"/>
    </xf>
    <xf numFmtId="0" fontId="7" fillId="5" borderId="32" xfId="0" applyFont="1" applyFill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 vertical="top" wrapText="1"/>
    </xf>
    <xf numFmtId="0" fontId="7" fillId="3" borderId="8" xfId="0" applyFont="1" applyFill="1" applyBorder="1" applyAlignment="1" applyProtection="1">
      <alignment horizontal="left" wrapText="1"/>
    </xf>
    <xf numFmtId="0" fontId="7" fillId="5" borderId="18" xfId="0" applyFont="1" applyFill="1" applyBorder="1" applyAlignment="1" applyProtection="1">
      <alignment horizontal="left" vertical="center" wrapText="1"/>
    </xf>
    <xf numFmtId="0" fontId="7" fillId="5" borderId="8" xfId="0" applyFont="1" applyFill="1" applyBorder="1" applyAlignment="1" applyProtection="1">
      <alignment horizontal="left" vertical="center" wrapText="1"/>
    </xf>
    <xf numFmtId="0" fontId="7" fillId="5" borderId="6" xfId="0" applyFont="1" applyFill="1" applyBorder="1" applyAlignment="1" applyProtection="1">
      <alignment horizontal="left" vertical="center" wrapText="1"/>
    </xf>
    <xf numFmtId="0" fontId="10" fillId="0" borderId="37" xfId="0" applyFont="1" applyBorder="1" applyAlignment="1" applyProtection="1">
      <alignment horizontal="left" vertical="top" wrapText="1"/>
    </xf>
    <xf numFmtId="0" fontId="2" fillId="0" borderId="37" xfId="0" applyFont="1" applyBorder="1" applyAlignment="1" applyProtection="1">
      <alignment horizontal="left" vertical="top" wrapText="1"/>
    </xf>
    <xf numFmtId="0" fontId="10" fillId="6" borderId="38" xfId="0" applyFont="1" applyFill="1" applyBorder="1" applyAlignment="1" applyProtection="1">
      <alignment horizontal="left" vertical="center" wrapText="1"/>
    </xf>
    <xf numFmtId="0" fontId="8" fillId="7" borderId="39" xfId="0" applyFont="1" applyFill="1" applyBorder="1" applyAlignment="1" applyProtection="1">
      <alignment horizontal="left" vertical="top" wrapText="1"/>
    </xf>
    <xf numFmtId="0" fontId="7" fillId="8" borderId="39" xfId="0" applyFont="1" applyFill="1" applyBorder="1" applyAlignment="1" applyProtection="1">
      <alignment horizontal="left" vertical="top" wrapText="1"/>
    </xf>
    <xf numFmtId="0" fontId="8" fillId="8" borderId="39" xfId="0" applyFont="1" applyFill="1" applyBorder="1" applyAlignment="1" applyProtection="1">
      <alignment horizontal="left" vertical="top" wrapText="1"/>
    </xf>
    <xf numFmtId="0" fontId="8" fillId="7" borderId="40" xfId="0" applyFont="1" applyFill="1" applyBorder="1" applyAlignment="1" applyProtection="1">
      <alignment horizontal="left" vertical="top" wrapText="1"/>
    </xf>
    <xf numFmtId="0" fontId="11" fillId="0" borderId="37" xfId="0" applyFont="1" applyBorder="1" applyAlignment="1" applyProtection="1">
      <alignment horizontal="left" vertical="top" wrapText="1"/>
    </xf>
    <xf numFmtId="164" fontId="8" fillId="0" borderId="10" xfId="0" applyNumberFormat="1" applyFont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5" fillId="9" borderId="2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197070</xdr:colOff>
      <xdr:row>0</xdr:row>
      <xdr:rowOff>78827</xdr:rowOff>
    </xdr:from>
    <xdr:to>
      <xdr:col>0</xdr:col>
      <xdr:colOff>1031328</xdr:colOff>
      <xdr:row>3</xdr:row>
      <xdr:rowOff>125650</xdr:rowOff>
    </xdr:to>
    <xdr:pic>
      <xdr:nvPicPr>
        <xdr:cNvPr id="2" name="Image 2" descr="Picture"/>
        <xdr:cNvPicPr/>
      </xdr:nvPicPr>
      <xdr:blipFill>
        <a:blip xmlns:r="http://schemas.openxmlformats.org/officeDocument/2006/relationships" r:embed="rId1"/>
        <a:stretch/>
      </xdr:blipFill>
      <xdr:spPr>
        <a:xfrm>
          <a:off x="197070" y="78827"/>
          <a:ext cx="834258" cy="1012461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4"/>
  <sheetViews>
    <sheetView tabSelected="1" zoomScale="145" zoomScaleNormal="145" workbookViewId="0">
      <selection activeCell="A60" sqref="A60:I60"/>
    </sheetView>
  </sheetViews>
  <sheetFormatPr defaultColWidth="8" defaultRowHeight="12.75"/>
  <cols>
    <col min="1" max="1" width="34.140625" style="1" customWidth="1"/>
    <col min="2" max="2" width="12" style="1" bestFit="1" customWidth="1"/>
    <col min="3" max="3" width="11.7109375" style="1" customWidth="1"/>
    <col min="4" max="4" width="10.5703125" style="1" customWidth="1"/>
    <col min="5" max="5" width="12.42578125" style="1" customWidth="1"/>
    <col min="6" max="6" width="10" style="1" customWidth="1"/>
    <col min="7" max="7" width="11.42578125" style="52" customWidth="1"/>
    <col min="8" max="8" width="12" style="52" customWidth="1"/>
    <col min="9" max="9" width="12.7109375" style="52" customWidth="1"/>
    <col min="10" max="16384" width="8" style="1"/>
  </cols>
  <sheetData>
    <row r="1" spans="1:14" ht="39.7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18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8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18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ht="9" customHeight="1">
      <c r="A5" s="57"/>
      <c r="B5" s="57"/>
      <c r="C5" s="57"/>
      <c r="D5" s="57"/>
      <c r="E5" s="57"/>
      <c r="F5" s="57"/>
      <c r="G5" s="2"/>
      <c r="H5" s="2"/>
      <c r="I5" s="2"/>
      <c r="J5" s="3"/>
      <c r="K5" s="3"/>
      <c r="L5" s="3"/>
      <c r="M5" s="3"/>
      <c r="N5" s="3"/>
    </row>
    <row r="6" spans="1:14" ht="9" customHeight="1">
      <c r="A6" s="58"/>
      <c r="B6" s="58"/>
      <c r="C6" s="58"/>
      <c r="D6" s="58"/>
      <c r="E6" s="58"/>
      <c r="F6" s="58"/>
      <c r="G6" s="58"/>
      <c r="H6" s="58"/>
      <c r="I6" s="58"/>
    </row>
    <row r="7" spans="1:14" ht="9" customHeight="1" thickBot="1">
      <c r="A7" s="73" t="s">
        <v>55</v>
      </c>
      <c r="B7" s="73"/>
      <c r="C7" s="73"/>
      <c r="D7" s="73"/>
      <c r="E7" s="73"/>
      <c r="F7" s="73"/>
      <c r="G7" s="73"/>
      <c r="H7" s="73"/>
      <c r="I7" s="73"/>
    </row>
    <row r="8" spans="1:14" s="8" customFormat="1" ht="18.75" thickBot="1">
      <c r="A8" s="4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6" t="s">
        <v>9</v>
      </c>
      <c r="H8" s="6" t="s">
        <v>10</v>
      </c>
      <c r="I8" s="7" t="s">
        <v>11</v>
      </c>
    </row>
    <row r="9" spans="1:14" s="8" customFormat="1" ht="10.5" thickBot="1">
      <c r="A9" s="9" t="s">
        <v>12</v>
      </c>
      <c r="B9" s="59"/>
      <c r="C9" s="59"/>
      <c r="D9" s="59"/>
      <c r="E9" s="59"/>
      <c r="F9" s="59"/>
      <c r="G9" s="59"/>
      <c r="H9" s="59"/>
      <c r="I9" s="59"/>
    </row>
    <row r="10" spans="1:14" s="8" customFormat="1" ht="9" customHeight="1">
      <c r="A10" s="10" t="s">
        <v>13</v>
      </c>
      <c r="B10" s="11" t="s">
        <v>15</v>
      </c>
      <c r="C10" s="11" t="s">
        <v>15</v>
      </c>
      <c r="D10" s="11">
        <v>399.99</v>
      </c>
      <c r="E10" s="11">
        <v>719.9</v>
      </c>
      <c r="F10" s="11">
        <v>649.99</v>
      </c>
      <c r="G10" s="12">
        <f>MIN(D10:F10)</f>
        <v>399.99</v>
      </c>
      <c r="H10" s="12">
        <f>MAX(B10:F10)</f>
        <v>719.9</v>
      </c>
      <c r="I10" s="13">
        <f>(H10-G10)/G10</f>
        <v>0.79979499487487182</v>
      </c>
    </row>
    <row r="11" spans="1:14" s="8" customFormat="1" ht="9" customHeight="1" thickBot="1">
      <c r="A11" s="14" t="s">
        <v>14</v>
      </c>
      <c r="B11" s="15">
        <v>465.4</v>
      </c>
      <c r="C11" s="15">
        <v>799.9</v>
      </c>
      <c r="D11" s="15">
        <v>531.9</v>
      </c>
      <c r="E11" s="15" t="s">
        <v>15</v>
      </c>
      <c r="F11" s="15">
        <v>849</v>
      </c>
      <c r="G11" s="16">
        <f>MIN(B11:F11)</f>
        <v>465.4</v>
      </c>
      <c r="H11" s="16">
        <f>MAX(B11:F11)</f>
        <v>849</v>
      </c>
      <c r="I11" s="17">
        <f>(H11-G11)/G11</f>
        <v>0.82423721529866789</v>
      </c>
    </row>
    <row r="12" spans="1:14" s="8" customFormat="1" ht="9" customHeight="1" thickBot="1">
      <c r="A12" s="18"/>
      <c r="B12" s="19"/>
      <c r="C12" s="19"/>
      <c r="D12" s="19"/>
      <c r="E12" s="19"/>
      <c r="F12" s="19" t="s">
        <v>15</v>
      </c>
      <c r="G12" s="20"/>
      <c r="H12" s="20"/>
      <c r="I12" s="21"/>
    </row>
    <row r="13" spans="1:14" s="8" customFormat="1" ht="9" customHeight="1">
      <c r="A13" s="22" t="s">
        <v>16</v>
      </c>
      <c r="B13" s="60"/>
      <c r="C13" s="60"/>
      <c r="D13" s="60"/>
      <c r="E13" s="60"/>
      <c r="F13" s="60"/>
      <c r="G13" s="60"/>
      <c r="H13" s="60"/>
      <c r="I13" s="60"/>
    </row>
    <row r="14" spans="1:14" s="8" customFormat="1" ht="9" customHeight="1">
      <c r="A14" s="23" t="s">
        <v>17</v>
      </c>
      <c r="B14" s="24">
        <v>61.74</v>
      </c>
      <c r="C14" s="24" t="s">
        <v>15</v>
      </c>
      <c r="D14" s="24">
        <v>55.95</v>
      </c>
      <c r="E14" s="24">
        <v>98.9</v>
      </c>
      <c r="F14" s="24">
        <v>69.989999999999995</v>
      </c>
      <c r="G14" s="25">
        <f>MIN(B14:F14)</f>
        <v>55.95</v>
      </c>
      <c r="H14" s="25">
        <f>MAX(B14:F14)</f>
        <v>98.9</v>
      </c>
      <c r="I14" s="26">
        <f>(H14-G14)/G14</f>
        <v>0.76764968722073279</v>
      </c>
    </row>
    <row r="15" spans="1:14" s="8" customFormat="1" ht="9.75">
      <c r="A15" s="23" t="s">
        <v>18</v>
      </c>
      <c r="B15" s="24" t="s">
        <v>15</v>
      </c>
      <c r="C15" s="24">
        <v>199.99</v>
      </c>
      <c r="D15" s="24">
        <v>146.38</v>
      </c>
      <c r="E15" s="24">
        <v>178.1</v>
      </c>
      <c r="F15" s="24">
        <v>161.99</v>
      </c>
      <c r="G15" s="25">
        <f>MIN(B15:F15)</f>
        <v>146.38</v>
      </c>
      <c r="H15" s="25">
        <f>MAX(B15:F15)</f>
        <v>199.99</v>
      </c>
      <c r="I15" s="26">
        <f>(H15-G15)/G15</f>
        <v>0.36623855717994269</v>
      </c>
    </row>
    <row r="16" spans="1:14" s="8" customFormat="1" ht="9.75">
      <c r="A16" s="23" t="s">
        <v>47</v>
      </c>
      <c r="B16" s="24">
        <v>99.99</v>
      </c>
      <c r="C16" s="24">
        <v>79.989999999999995</v>
      </c>
      <c r="D16" s="24">
        <v>73.150000000000006</v>
      </c>
      <c r="E16" s="24" t="s">
        <v>15</v>
      </c>
      <c r="F16" s="24">
        <v>79.989999999999995</v>
      </c>
      <c r="G16" s="25">
        <f>MIN(B16:F16)</f>
        <v>73.150000000000006</v>
      </c>
      <c r="H16" s="25">
        <f>MAX(B16:F16)</f>
        <v>99.99</v>
      </c>
      <c r="I16" s="26">
        <f>(H16-G16)/G16</f>
        <v>0.36691729323308253</v>
      </c>
    </row>
    <row r="17" spans="1:9" s="8" customFormat="1" ht="9.75">
      <c r="A17" s="23" t="s">
        <v>19</v>
      </c>
      <c r="B17" s="24">
        <v>60.79</v>
      </c>
      <c r="C17" s="24">
        <v>99.99</v>
      </c>
      <c r="D17" s="24">
        <v>35.99</v>
      </c>
      <c r="E17" s="24">
        <v>39.5</v>
      </c>
      <c r="F17" s="24">
        <v>35</v>
      </c>
      <c r="G17" s="25">
        <f>MIN(B17:F17)</f>
        <v>35</v>
      </c>
      <c r="H17" s="25">
        <f>MAX(B17:F17)</f>
        <v>99.99</v>
      </c>
      <c r="I17" s="26">
        <f>(H17-G17)/G17</f>
        <v>1.8568571428571428</v>
      </c>
    </row>
    <row r="18" spans="1:9" s="8" customFormat="1" ht="10.5" thickBot="1">
      <c r="A18" s="27" t="s">
        <v>20</v>
      </c>
      <c r="B18" s="28">
        <v>232.74</v>
      </c>
      <c r="C18" s="28">
        <v>119.99</v>
      </c>
      <c r="D18" s="28">
        <v>108.95</v>
      </c>
      <c r="E18" s="28">
        <v>98.9</v>
      </c>
      <c r="F18" s="28">
        <v>109.9</v>
      </c>
      <c r="G18" s="29">
        <f>MIN(B18:F18)</f>
        <v>98.9</v>
      </c>
      <c r="H18" s="29">
        <f>MAX(B18:F18)</f>
        <v>232.74</v>
      </c>
      <c r="I18" s="30">
        <f>(H18-G18)/G18</f>
        <v>1.3532861476238625</v>
      </c>
    </row>
    <row r="19" spans="1:9" s="8" customFormat="1" ht="10.5" thickBot="1">
      <c r="A19" s="31"/>
      <c r="B19" s="32"/>
      <c r="C19" s="32"/>
      <c r="D19" s="32"/>
      <c r="E19" s="32"/>
      <c r="F19" s="32"/>
      <c r="G19" s="33"/>
      <c r="H19" s="33"/>
      <c r="I19" s="34"/>
    </row>
    <row r="20" spans="1:9" s="8" customFormat="1" ht="10.5" thickBot="1">
      <c r="A20" s="9" t="s">
        <v>21</v>
      </c>
      <c r="B20" s="61"/>
      <c r="C20" s="61"/>
      <c r="D20" s="61"/>
      <c r="E20" s="61"/>
      <c r="F20" s="61"/>
      <c r="G20" s="61"/>
      <c r="H20" s="61"/>
      <c r="I20" s="61"/>
    </row>
    <row r="21" spans="1:9" s="8" customFormat="1" ht="9.75">
      <c r="A21" s="10" t="s">
        <v>22</v>
      </c>
      <c r="B21" s="11">
        <v>74.09</v>
      </c>
      <c r="C21" s="11">
        <v>99.99</v>
      </c>
      <c r="D21" s="11">
        <v>55.99</v>
      </c>
      <c r="E21" s="11">
        <v>118.7</v>
      </c>
      <c r="F21" s="11">
        <v>55.99</v>
      </c>
      <c r="G21" s="12">
        <f>MIN(B21:F21)</f>
        <v>55.99</v>
      </c>
      <c r="H21" s="12">
        <f>MAX(B21:F21)</f>
        <v>118.7</v>
      </c>
      <c r="I21" s="13">
        <f>(H21-G21)/G21</f>
        <v>1.1200214323986426</v>
      </c>
    </row>
    <row r="22" spans="1:9" s="8" customFormat="1" ht="9.75">
      <c r="A22" s="23" t="s">
        <v>23</v>
      </c>
      <c r="B22" s="24">
        <v>75.989999999999995</v>
      </c>
      <c r="C22" s="24">
        <v>119.99</v>
      </c>
      <c r="D22" s="24">
        <v>54.32</v>
      </c>
      <c r="E22" s="24">
        <v>118.7</v>
      </c>
      <c r="F22" s="24">
        <v>55.99</v>
      </c>
      <c r="G22" s="25">
        <f>MIN(B22:F22)</f>
        <v>54.32</v>
      </c>
      <c r="H22" s="25">
        <f>MAX(B22:F22)</f>
        <v>119.99</v>
      </c>
      <c r="I22" s="26">
        <f>(H22-G22)/G22</f>
        <v>1.2089469808541971</v>
      </c>
    </row>
    <row r="23" spans="1:9" s="8" customFormat="1" ht="9.75">
      <c r="A23" s="23" t="s">
        <v>24</v>
      </c>
      <c r="B23" s="24">
        <v>69.989999999999995</v>
      </c>
      <c r="C23" s="24" t="s">
        <v>15</v>
      </c>
      <c r="D23" s="24">
        <v>58.99</v>
      </c>
      <c r="E23" s="24" t="s">
        <v>15</v>
      </c>
      <c r="F23" s="24">
        <v>58.99</v>
      </c>
      <c r="G23" s="25">
        <f>MIN(B23:F23)</f>
        <v>58.99</v>
      </c>
      <c r="H23" s="25">
        <f>MAX(B23:F23)</f>
        <v>69.989999999999995</v>
      </c>
      <c r="I23" s="26">
        <f>(H23-G23)/G23</f>
        <v>0.1864722834378707</v>
      </c>
    </row>
    <row r="24" spans="1:9" s="8" customFormat="1" ht="10.5" thickBot="1">
      <c r="A24" s="27" t="s">
        <v>25</v>
      </c>
      <c r="B24" s="28">
        <v>113.99</v>
      </c>
      <c r="C24" s="28">
        <v>149.99</v>
      </c>
      <c r="D24" s="28">
        <v>83.24</v>
      </c>
      <c r="E24" s="28">
        <v>158.30000000000001</v>
      </c>
      <c r="F24" s="28">
        <v>87.99</v>
      </c>
      <c r="G24" s="29">
        <f>MIN(B24:F24)</f>
        <v>83.24</v>
      </c>
      <c r="H24" s="29">
        <f>MAX(B24:F24)</f>
        <v>158.30000000000001</v>
      </c>
      <c r="I24" s="30">
        <f>(H24-G24)/G24</f>
        <v>0.90172993753003394</v>
      </c>
    </row>
    <row r="25" spans="1:9" s="8" customFormat="1" ht="10.5" thickBot="1">
      <c r="A25" s="35"/>
      <c r="B25" s="36"/>
      <c r="C25" s="36"/>
      <c r="D25" s="36"/>
      <c r="E25" s="36"/>
      <c r="F25" s="36"/>
      <c r="G25" s="37"/>
      <c r="H25" s="37"/>
      <c r="I25" s="38"/>
    </row>
    <row r="26" spans="1:9" s="8" customFormat="1" ht="10.5" thickBot="1">
      <c r="A26" s="39" t="s">
        <v>26</v>
      </c>
      <c r="B26" s="62"/>
      <c r="C26" s="62"/>
      <c r="D26" s="62"/>
      <c r="E26" s="62"/>
      <c r="F26" s="62"/>
      <c r="G26" s="62"/>
      <c r="H26" s="62"/>
      <c r="I26" s="62"/>
    </row>
    <row r="27" spans="1:9" s="8" customFormat="1" ht="9.75">
      <c r="A27" s="10" t="s">
        <v>27</v>
      </c>
      <c r="B27" s="53">
        <v>63.92</v>
      </c>
      <c r="C27" s="11">
        <v>49.99</v>
      </c>
      <c r="D27" s="11">
        <v>57.61</v>
      </c>
      <c r="E27" s="11">
        <v>79</v>
      </c>
      <c r="F27" s="11">
        <v>71.599999999999994</v>
      </c>
      <c r="G27" s="40">
        <f>MIN(B27:F27)</f>
        <v>49.99</v>
      </c>
      <c r="H27" s="40">
        <f>MAX(B27:F27)</f>
        <v>79</v>
      </c>
      <c r="I27" s="13">
        <f>(H27-G27)/G27</f>
        <v>0.58031606321264251</v>
      </c>
    </row>
    <row r="28" spans="1:9" s="8" customFormat="1" ht="9.75">
      <c r="A28" s="23" t="s">
        <v>28</v>
      </c>
      <c r="B28" s="24">
        <v>28.49</v>
      </c>
      <c r="C28" s="24">
        <v>39.99</v>
      </c>
      <c r="D28" s="24">
        <v>49.99</v>
      </c>
      <c r="E28" s="24" t="s">
        <v>15</v>
      </c>
      <c r="F28" s="24">
        <v>69.900000000000006</v>
      </c>
      <c r="G28" s="41">
        <f>MIN(B28:F28)</f>
        <v>28.49</v>
      </c>
      <c r="H28" s="41">
        <f>MAX(B28:F28)</f>
        <v>69.900000000000006</v>
      </c>
      <c r="I28" s="26">
        <f>(H28-G28)/G28</f>
        <v>1.453492453492454</v>
      </c>
    </row>
    <row r="29" spans="1:9" s="8" customFormat="1" ht="9.75">
      <c r="A29" s="23" t="s">
        <v>29</v>
      </c>
      <c r="B29" s="24">
        <v>89.99</v>
      </c>
      <c r="C29" s="24">
        <v>79.900000000000006</v>
      </c>
      <c r="D29" s="24">
        <v>68.569999999999993</v>
      </c>
      <c r="E29" s="24">
        <v>98.9</v>
      </c>
      <c r="F29" s="24">
        <v>99.95</v>
      </c>
      <c r="G29" s="41">
        <f>MIN(B29:F29)</f>
        <v>68.569999999999993</v>
      </c>
      <c r="H29" s="41">
        <f>MAX(B29:F29)</f>
        <v>99.95</v>
      </c>
      <c r="I29" s="26">
        <f>(H29-G29)/G29</f>
        <v>0.45763453405279297</v>
      </c>
    </row>
    <row r="30" spans="1:9" s="8" customFormat="1" ht="10.5" thickBot="1">
      <c r="A30" s="14" t="s">
        <v>30</v>
      </c>
      <c r="B30" s="15" t="s">
        <v>15</v>
      </c>
      <c r="C30" s="15" t="s">
        <v>15</v>
      </c>
      <c r="D30" s="15">
        <v>44.19</v>
      </c>
      <c r="E30" s="15" t="s">
        <v>15</v>
      </c>
      <c r="F30" s="15">
        <v>66.61</v>
      </c>
      <c r="G30" s="42">
        <f>MIN(D30:F30)</f>
        <v>44.19</v>
      </c>
      <c r="H30" s="42">
        <f>MAX(B30:F30)</f>
        <v>66.61</v>
      </c>
      <c r="I30" s="17">
        <f>(H30-G30)/G30</f>
        <v>0.50735460511427932</v>
      </c>
    </row>
    <row r="31" spans="1:9" s="8" customFormat="1" ht="10.5" thickBot="1">
      <c r="A31" s="18"/>
      <c r="B31" s="19"/>
      <c r="C31" s="19"/>
      <c r="D31" s="19"/>
      <c r="E31" s="19"/>
      <c r="F31" s="19"/>
      <c r="G31" s="20"/>
      <c r="H31" s="20"/>
      <c r="I31" s="21"/>
    </row>
    <row r="32" spans="1:9" s="8" customFormat="1" ht="10.5" thickBot="1">
      <c r="A32" s="43" t="s">
        <v>31</v>
      </c>
      <c r="B32" s="54"/>
      <c r="C32" s="54"/>
      <c r="D32" s="54"/>
      <c r="E32" s="54"/>
      <c r="F32" s="54"/>
      <c r="G32" s="54"/>
      <c r="H32" s="54"/>
      <c r="I32" s="54"/>
    </row>
    <row r="33" spans="1:9" s="8" customFormat="1" ht="10.5" thickBot="1">
      <c r="A33" s="44" t="s">
        <v>32</v>
      </c>
      <c r="B33" s="54"/>
      <c r="C33" s="54"/>
      <c r="D33" s="54"/>
      <c r="E33" s="54"/>
      <c r="F33" s="54"/>
      <c r="G33" s="54"/>
      <c r="H33" s="54"/>
      <c r="I33" s="54"/>
    </row>
    <row r="34" spans="1:9" s="8" customFormat="1" ht="9.75">
      <c r="A34" s="10" t="s">
        <v>33</v>
      </c>
      <c r="B34" s="11">
        <v>242.24</v>
      </c>
      <c r="C34" s="11">
        <v>399.9</v>
      </c>
      <c r="D34" s="11">
        <v>219.99</v>
      </c>
      <c r="E34" s="11" t="s">
        <v>15</v>
      </c>
      <c r="F34" s="11">
        <v>299.95</v>
      </c>
      <c r="G34" s="40">
        <f>MIN(B34:F34)</f>
        <v>219.99</v>
      </c>
      <c r="H34" s="40">
        <f>MAX(B34:F34)</f>
        <v>399.9</v>
      </c>
      <c r="I34" s="13">
        <f>(H34-G34)/G34</f>
        <v>0.81780990045002022</v>
      </c>
    </row>
    <row r="35" spans="1:9" s="8" customFormat="1" ht="9.75">
      <c r="A35" s="23" t="s">
        <v>34</v>
      </c>
      <c r="B35" s="24" t="s">
        <v>15</v>
      </c>
      <c r="C35" s="24">
        <v>249.99</v>
      </c>
      <c r="D35" s="24">
        <v>158.63999999999999</v>
      </c>
      <c r="E35" s="24" t="s">
        <v>15</v>
      </c>
      <c r="F35" s="24" t="s">
        <v>15</v>
      </c>
      <c r="G35" s="41">
        <f>MIN(B35:F35)</f>
        <v>158.63999999999999</v>
      </c>
      <c r="H35" s="41">
        <f>MAX(B35:F35)</f>
        <v>249.99</v>
      </c>
      <c r="I35" s="26">
        <f>(H35-G35)/G35</f>
        <v>0.57583207261724678</v>
      </c>
    </row>
    <row r="36" spans="1:9" s="8" customFormat="1" ht="9.75">
      <c r="A36" s="23" t="s">
        <v>35</v>
      </c>
      <c r="B36" s="24" t="s">
        <v>15</v>
      </c>
      <c r="C36" s="24">
        <v>229.99</v>
      </c>
      <c r="D36" s="24">
        <v>254.9</v>
      </c>
      <c r="E36" s="24" t="s">
        <v>15</v>
      </c>
      <c r="F36" s="24">
        <v>229.95</v>
      </c>
      <c r="G36" s="41">
        <f>MIN(B36:F36)</f>
        <v>229.95</v>
      </c>
      <c r="H36" s="41">
        <f>MAX(B36:F36)</f>
        <v>254.9</v>
      </c>
      <c r="I36" s="26">
        <f>(H36-G36)/G36</f>
        <v>0.1085018482278757</v>
      </c>
    </row>
    <row r="37" spans="1:9" s="8" customFormat="1" ht="10.5" thickBot="1">
      <c r="A37" s="27" t="s">
        <v>36</v>
      </c>
      <c r="B37" s="28">
        <v>19.989999999999998</v>
      </c>
      <c r="C37" s="28">
        <v>59.99</v>
      </c>
      <c r="D37" s="28">
        <v>20.59</v>
      </c>
      <c r="E37" s="28">
        <v>29.6</v>
      </c>
      <c r="F37" s="28" t="s">
        <v>15</v>
      </c>
      <c r="G37" s="45">
        <f>MIN(B37:F37)</f>
        <v>19.989999999999998</v>
      </c>
      <c r="H37" s="45">
        <f>MAX(B37:F37)</f>
        <v>59.99</v>
      </c>
      <c r="I37" s="30">
        <f>(H37-G37)/G37</f>
        <v>2.0010005002501252</v>
      </c>
    </row>
    <row r="38" spans="1:9" s="8" customFormat="1" ht="10.5" thickBot="1">
      <c r="A38" s="46" t="s">
        <v>37</v>
      </c>
      <c r="B38" s="62"/>
      <c r="C38" s="62"/>
      <c r="D38" s="62"/>
      <c r="E38" s="62"/>
      <c r="F38" s="62"/>
      <c r="G38" s="62"/>
      <c r="H38" s="62"/>
      <c r="I38" s="62"/>
    </row>
    <row r="39" spans="1:9" s="8" customFormat="1" ht="9.75">
      <c r="A39" s="10" t="s">
        <v>38</v>
      </c>
      <c r="B39" s="11">
        <v>75.989999999999995</v>
      </c>
      <c r="C39" s="11">
        <v>99.99</v>
      </c>
      <c r="D39" s="11">
        <v>75.83</v>
      </c>
      <c r="E39" s="11">
        <v>128.6</v>
      </c>
      <c r="F39" s="11">
        <v>99.99</v>
      </c>
      <c r="G39" s="40">
        <f>MIN(B39:F39)</f>
        <v>75.83</v>
      </c>
      <c r="H39" s="40">
        <f>MAX(B39:F39)</f>
        <v>128.6</v>
      </c>
      <c r="I39" s="13">
        <f>(H39-G39)/G39</f>
        <v>0.69589872082289328</v>
      </c>
    </row>
    <row r="40" spans="1:9" s="8" customFormat="1" ht="10.5" thickBot="1">
      <c r="A40" s="14" t="s">
        <v>39</v>
      </c>
      <c r="B40" s="15">
        <v>129.99</v>
      </c>
      <c r="C40" s="15">
        <v>129.99</v>
      </c>
      <c r="D40" s="15">
        <v>65.319999999999993</v>
      </c>
      <c r="E40" s="15">
        <v>138.5</v>
      </c>
      <c r="F40" s="15">
        <v>129.99</v>
      </c>
      <c r="G40" s="42">
        <f>MIN(B40:F40)</f>
        <v>65.319999999999993</v>
      </c>
      <c r="H40" s="42">
        <f>MAX(B40:F40)</f>
        <v>138.5</v>
      </c>
      <c r="I40" s="17">
        <f>(H40-G40)/G40</f>
        <v>1.1203306797305574</v>
      </c>
    </row>
    <row r="41" spans="1:9" s="8" customFormat="1" ht="10.5" thickBot="1">
      <c r="A41" s="18"/>
      <c r="B41" s="19"/>
      <c r="C41" s="19"/>
      <c r="D41" s="19"/>
      <c r="E41" s="19"/>
      <c r="F41" s="19"/>
      <c r="G41" s="20"/>
      <c r="H41" s="20"/>
      <c r="I41" s="21"/>
    </row>
    <row r="42" spans="1:9" s="8" customFormat="1" ht="10.5" thickBot="1">
      <c r="A42" s="47" t="s">
        <v>40</v>
      </c>
      <c r="B42" s="54"/>
      <c r="C42" s="54"/>
      <c r="D42" s="54"/>
      <c r="E42" s="54"/>
      <c r="F42" s="54"/>
      <c r="G42" s="54"/>
      <c r="H42" s="54"/>
      <c r="I42" s="54"/>
    </row>
    <row r="43" spans="1:9" s="8" customFormat="1" ht="10.5" thickBot="1">
      <c r="A43" s="10" t="s">
        <v>53</v>
      </c>
      <c r="B43" s="11">
        <v>370.49</v>
      </c>
      <c r="C43" s="11" t="s">
        <v>15</v>
      </c>
      <c r="D43" s="11">
        <v>189.99</v>
      </c>
      <c r="E43" s="11" t="s">
        <v>15</v>
      </c>
      <c r="F43" s="11">
        <v>249.99</v>
      </c>
      <c r="G43" s="40">
        <f>MIN(B43:F43)</f>
        <v>189.99</v>
      </c>
      <c r="H43" s="40">
        <f>MAX(B43:F43)</f>
        <v>370.49</v>
      </c>
      <c r="I43" s="13">
        <f>(H43-G43)/G43</f>
        <v>0.95005000263171746</v>
      </c>
    </row>
    <row r="44" spans="1:9" s="8" customFormat="1" ht="9.75">
      <c r="A44" s="14" t="s">
        <v>54</v>
      </c>
      <c r="B44" s="72">
        <v>99.99</v>
      </c>
      <c r="C44" s="71">
        <v>259.99</v>
      </c>
      <c r="D44" s="72">
        <v>53.9</v>
      </c>
      <c r="E44" s="72" t="s">
        <v>15</v>
      </c>
      <c r="F44" s="72">
        <v>129.99</v>
      </c>
      <c r="G44" s="41">
        <f>MIN(B44:F44)</f>
        <v>53.9</v>
      </c>
      <c r="H44" s="41">
        <f>MAX(B44:F44)</f>
        <v>259.99</v>
      </c>
      <c r="I44" s="26">
        <f>(H44-G44)/G44</f>
        <v>3.8235621521335807</v>
      </c>
    </row>
    <row r="45" spans="1:9" s="8" customFormat="1" ht="9.75">
      <c r="A45" s="23" t="s">
        <v>41</v>
      </c>
      <c r="B45" s="48">
        <v>239.99</v>
      </c>
      <c r="C45" s="24">
        <v>199.99</v>
      </c>
      <c r="D45" s="24">
        <v>189.81</v>
      </c>
      <c r="E45" s="24">
        <v>475.1</v>
      </c>
      <c r="F45" s="24">
        <v>179.99</v>
      </c>
      <c r="G45" s="41">
        <f>MIN(B45:F45)</f>
        <v>179.99</v>
      </c>
      <c r="H45" s="41">
        <f>MAX(B45:F45)</f>
        <v>475.1</v>
      </c>
      <c r="I45" s="26">
        <f>(H45-G45)/G45</f>
        <v>1.6395910883937996</v>
      </c>
    </row>
    <row r="46" spans="1:9" s="8" customFormat="1" ht="10.5" thickBot="1">
      <c r="A46" s="27" t="s">
        <v>42</v>
      </c>
      <c r="B46" s="49">
        <v>169.99</v>
      </c>
      <c r="C46" s="28">
        <v>99.99</v>
      </c>
      <c r="D46" s="28">
        <v>94.99</v>
      </c>
      <c r="E46" s="28" t="s">
        <v>15</v>
      </c>
      <c r="F46" s="28">
        <v>144.88999999999999</v>
      </c>
      <c r="G46" s="45">
        <f>MIN(B46:F46)</f>
        <v>94.99</v>
      </c>
      <c r="H46" s="45">
        <f>MAX(B46:F46)</f>
        <v>169.99</v>
      </c>
      <c r="I46" s="30">
        <f>(H46-G46)/G46</f>
        <v>0.78955679545215307</v>
      </c>
    </row>
    <row r="47" spans="1:9" s="8" customFormat="1" ht="10.5" thickBot="1">
      <c r="A47" s="50"/>
      <c r="B47" s="32"/>
      <c r="C47" s="32"/>
      <c r="D47" s="32"/>
      <c r="E47" s="32"/>
      <c r="F47" s="32"/>
      <c r="G47" s="33"/>
      <c r="H47" s="33"/>
      <c r="I47" s="51"/>
    </row>
    <row r="48" spans="1:9" s="8" customFormat="1" ht="10.5" thickBot="1">
      <c r="A48" s="46" t="s">
        <v>43</v>
      </c>
      <c r="B48" s="62"/>
      <c r="C48" s="62"/>
      <c r="D48" s="62"/>
      <c r="E48" s="62"/>
      <c r="F48" s="62"/>
      <c r="G48" s="62"/>
      <c r="H48" s="62"/>
      <c r="I48" s="62"/>
    </row>
    <row r="49" spans="1:9" s="8" customFormat="1" ht="9.75">
      <c r="A49" s="10" t="s">
        <v>44</v>
      </c>
      <c r="B49" s="11">
        <v>39.99</v>
      </c>
      <c r="C49" s="11">
        <v>69.989999999999995</v>
      </c>
      <c r="D49" s="11">
        <v>16.98</v>
      </c>
      <c r="E49" s="11">
        <v>29.6</v>
      </c>
      <c r="F49" s="11">
        <v>19.89</v>
      </c>
      <c r="G49" s="40">
        <f>MIN(B49:F49)</f>
        <v>16.98</v>
      </c>
      <c r="H49" s="40">
        <f>MAX(B49:F49)</f>
        <v>69.989999999999995</v>
      </c>
      <c r="I49" s="13">
        <f>(H49-G49)/G49</f>
        <v>3.1219081272084801</v>
      </c>
    </row>
    <row r="50" spans="1:9" s="8" customFormat="1" ht="9.75">
      <c r="A50" s="23" t="s">
        <v>45</v>
      </c>
      <c r="B50" s="24">
        <v>49.99</v>
      </c>
      <c r="C50" s="24">
        <v>69.989999999999995</v>
      </c>
      <c r="D50" s="24">
        <v>21.9</v>
      </c>
      <c r="E50" s="24" t="s">
        <v>15</v>
      </c>
      <c r="F50" s="24">
        <v>27.9</v>
      </c>
      <c r="G50" s="41">
        <f>MIN(B50:F50)</f>
        <v>21.9</v>
      </c>
      <c r="H50" s="41">
        <f>MAX(B50:F50)</f>
        <v>69.989999999999995</v>
      </c>
      <c r="I50" s="26">
        <f>(H50-G50)/G50</f>
        <v>2.1958904109589041</v>
      </c>
    </row>
    <row r="51" spans="1:9" s="8" customFormat="1" ht="10.5" thickBot="1">
      <c r="A51" s="27" t="s">
        <v>46</v>
      </c>
      <c r="B51" s="28" t="s">
        <v>15</v>
      </c>
      <c r="C51" s="28">
        <v>69.989999999999995</v>
      </c>
      <c r="D51" s="28">
        <v>24.1</v>
      </c>
      <c r="E51" s="28">
        <v>69.2</v>
      </c>
      <c r="F51" s="28">
        <v>36.89</v>
      </c>
      <c r="G51" s="45">
        <f>MIN(B51:F51)</f>
        <v>24.1</v>
      </c>
      <c r="H51" s="45">
        <f>MAX(B51:F51)</f>
        <v>69.989999999999995</v>
      </c>
      <c r="I51" s="30">
        <f>(H51-G51)/G51</f>
        <v>1.9041493775933607</v>
      </c>
    </row>
    <row r="52" spans="1:9">
      <c r="A52" s="65"/>
      <c r="B52" s="65"/>
      <c r="C52" s="65"/>
      <c r="D52" s="65"/>
      <c r="E52" s="65"/>
      <c r="F52" s="65"/>
      <c r="G52" s="65"/>
      <c r="H52" s="65"/>
      <c r="I52" s="65"/>
    </row>
    <row r="53" spans="1:9" s="8" customFormat="1" ht="9.75">
      <c r="A53" s="66" t="s">
        <v>48</v>
      </c>
      <c r="B53" s="66"/>
      <c r="C53" s="66"/>
      <c r="D53" s="66"/>
      <c r="E53" s="66"/>
      <c r="F53" s="66"/>
      <c r="G53" s="66"/>
      <c r="H53" s="66"/>
      <c r="I53" s="66"/>
    </row>
    <row r="54" spans="1:9" s="8" customFormat="1" ht="9.75">
      <c r="A54" s="67" t="s">
        <v>49</v>
      </c>
      <c r="B54" s="67"/>
      <c r="C54" s="67"/>
      <c r="D54" s="67"/>
      <c r="E54" s="67"/>
      <c r="F54" s="67"/>
      <c r="G54" s="67"/>
      <c r="H54" s="67"/>
      <c r="I54" s="67"/>
    </row>
    <row r="55" spans="1:9" s="8" customFormat="1" ht="9.75">
      <c r="A55" s="66" t="s">
        <v>50</v>
      </c>
      <c r="B55" s="66"/>
      <c r="C55" s="66"/>
      <c r="D55" s="66"/>
      <c r="E55" s="66"/>
      <c r="F55" s="66"/>
      <c r="G55" s="66"/>
      <c r="H55" s="66"/>
      <c r="I55" s="66"/>
    </row>
    <row r="56" spans="1:9" s="8" customFormat="1" ht="9.75">
      <c r="A56" s="68" t="s">
        <v>51</v>
      </c>
      <c r="B56" s="68"/>
      <c r="C56" s="68"/>
      <c r="D56" s="68"/>
      <c r="E56" s="68"/>
      <c r="F56" s="68"/>
      <c r="G56" s="68"/>
      <c r="H56" s="68"/>
      <c r="I56" s="68"/>
    </row>
    <row r="57" spans="1:9" s="8" customFormat="1" ht="10.5" thickBot="1">
      <c r="A57" s="69" t="s">
        <v>52</v>
      </c>
      <c r="B57" s="69"/>
      <c r="C57" s="69"/>
      <c r="D57" s="69"/>
      <c r="E57" s="69"/>
      <c r="F57" s="69"/>
      <c r="G57" s="69"/>
      <c r="H57" s="69"/>
      <c r="I57" s="69"/>
    </row>
    <row r="58" spans="1:9">
      <c r="A58" s="64"/>
      <c r="B58" s="64"/>
      <c r="C58" s="64"/>
      <c r="D58" s="64"/>
      <c r="E58" s="64"/>
      <c r="F58" s="64"/>
      <c r="G58" s="64"/>
      <c r="H58" s="64"/>
      <c r="I58" s="64"/>
    </row>
    <row r="59" spans="1:9">
      <c r="A59" s="63"/>
      <c r="B59" s="63"/>
      <c r="C59" s="63"/>
      <c r="D59" s="63"/>
      <c r="E59" s="63"/>
      <c r="F59" s="63"/>
      <c r="G59" s="63"/>
      <c r="H59" s="63"/>
      <c r="I59" s="63"/>
    </row>
    <row r="60" spans="1:9">
      <c r="A60" s="70"/>
      <c r="B60" s="70"/>
      <c r="C60" s="70"/>
      <c r="D60" s="70"/>
      <c r="E60" s="70"/>
      <c r="F60" s="70"/>
      <c r="G60" s="70"/>
      <c r="H60" s="70"/>
      <c r="I60" s="70"/>
    </row>
    <row r="61" spans="1:9">
      <c r="A61" s="64"/>
      <c r="B61" s="64"/>
      <c r="C61" s="64"/>
      <c r="D61" s="64"/>
      <c r="E61" s="64"/>
      <c r="F61" s="64"/>
      <c r="G61" s="64"/>
      <c r="H61" s="64"/>
      <c r="I61" s="64"/>
    </row>
    <row r="62" spans="1:9">
      <c r="A62" s="63"/>
      <c r="B62" s="63"/>
      <c r="C62" s="63"/>
      <c r="D62" s="63"/>
      <c r="E62" s="63"/>
      <c r="F62" s="63"/>
      <c r="G62" s="63"/>
      <c r="H62" s="63"/>
      <c r="I62" s="63"/>
    </row>
    <row r="63" spans="1:9">
      <c r="A63" s="70"/>
      <c r="B63" s="70"/>
      <c r="C63" s="70"/>
      <c r="D63" s="70"/>
      <c r="E63" s="70"/>
      <c r="F63" s="70"/>
      <c r="G63" s="70"/>
      <c r="H63" s="70"/>
      <c r="I63" s="70"/>
    </row>
    <row r="64" spans="1:9">
      <c r="A64" s="64"/>
      <c r="B64" s="64"/>
      <c r="C64" s="64"/>
      <c r="D64" s="64"/>
      <c r="E64" s="64"/>
      <c r="F64" s="64"/>
      <c r="G64" s="64"/>
      <c r="H64" s="64"/>
      <c r="I64" s="64"/>
    </row>
  </sheetData>
  <mergeCells count="28">
    <mergeCell ref="A60:I60"/>
    <mergeCell ref="A61:I61"/>
    <mergeCell ref="A62:I62"/>
    <mergeCell ref="A63:I63"/>
    <mergeCell ref="A64:I64"/>
    <mergeCell ref="A59:I59"/>
    <mergeCell ref="B38:I38"/>
    <mergeCell ref="B42:I42"/>
    <mergeCell ref="B48:I48"/>
    <mergeCell ref="A52:I52"/>
    <mergeCell ref="A53:I53"/>
    <mergeCell ref="A54:I54"/>
    <mergeCell ref="A55:I55"/>
    <mergeCell ref="A56:I56"/>
    <mergeCell ref="A57:I57"/>
    <mergeCell ref="A58:I58"/>
    <mergeCell ref="B32:I33"/>
    <mergeCell ref="A1:N1"/>
    <mergeCell ref="A2:N2"/>
    <mergeCell ref="A3:N3"/>
    <mergeCell ref="A4:N4"/>
    <mergeCell ref="A5:F5"/>
    <mergeCell ref="A6:I6"/>
    <mergeCell ref="A7:I7"/>
    <mergeCell ref="B9:I9"/>
    <mergeCell ref="B13:I13"/>
    <mergeCell ref="B20:I20"/>
    <mergeCell ref="B26:I26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10981830960</dc:creator>
  <cp:lastModifiedBy>10981830960</cp:lastModifiedBy>
  <dcterms:created xsi:type="dcterms:W3CDTF">2026-10-05T19:34:01Z</dcterms:created>
  <dcterms:modified xsi:type="dcterms:W3CDTF">2026-10-06T16:57:31Z</dcterms:modified>
</cp:coreProperties>
</file>